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da\Desktop\برآورد شرح خدمات تابلو لجن برگشتی جنوب فاز 2  و3\New folder\New folder\"/>
    </mc:Choice>
  </mc:AlternateContent>
  <xr:revisionPtr revIDLastSave="0" documentId="8_{CE3CBB48-CD59-4263-8DFC-4B866CA31DF3}" xr6:coauthVersionLast="45" xr6:coauthVersionMax="45" xr10:uidLastSave="{00000000-0000-0000-0000-000000000000}"/>
  <bookViews>
    <workbookView xWindow="1065" yWindow="75" windowWidth="18135" windowHeight="10785" xr2:uid="{46D307F8-6C3B-4B6B-BF37-158AEBEC483A}"/>
  </bookViews>
  <sheets>
    <sheet name="Sheet1" sheetId="1" r:id="rId1"/>
    <sheet name="Sheet2" sheetId="2" r:id="rId2"/>
  </sheets>
  <definedNames>
    <definedName name="_xlnm.Print_Area" localSheetId="0">Sheet1!$A$1:$K$55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I33" i="1"/>
  <c r="I34" i="1"/>
  <c r="I35" i="1"/>
  <c r="H33" i="1"/>
  <c r="H32" i="1"/>
  <c r="J33" i="1" l="1"/>
  <c r="J32" i="1"/>
  <c r="I27" i="1"/>
  <c r="H27" i="1"/>
  <c r="I8" i="1"/>
  <c r="H8" i="1"/>
  <c r="J8" i="1" s="1"/>
  <c r="J27" i="1" l="1"/>
  <c r="I52" i="1" l="1"/>
  <c r="H52" i="1"/>
  <c r="J52" i="1" l="1"/>
  <c r="I4" i="1"/>
  <c r="I5" i="1"/>
  <c r="I6" i="1"/>
  <c r="I7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8" i="1"/>
  <c r="I29" i="1"/>
  <c r="I30" i="1"/>
  <c r="I31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3" i="1"/>
  <c r="I3" i="1"/>
  <c r="H4" i="1"/>
  <c r="H5" i="1"/>
  <c r="H6" i="1"/>
  <c r="H7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8" i="1"/>
  <c r="H29" i="1"/>
  <c r="H30" i="1"/>
  <c r="H31" i="1"/>
  <c r="H34" i="1"/>
  <c r="J34" i="1" s="1"/>
  <c r="H35" i="1"/>
  <c r="J35" i="1" s="1"/>
  <c r="H36" i="1"/>
  <c r="J36" i="1" s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3" i="1"/>
  <c r="H3" i="1"/>
  <c r="I55" i="1" l="1"/>
  <c r="H55" i="1"/>
  <c r="J45" i="1"/>
  <c r="J43" i="1"/>
  <c r="J41" i="1"/>
  <c r="J29" i="1"/>
  <c r="J28" i="1"/>
  <c r="J25" i="1"/>
  <c r="J23" i="1"/>
  <c r="J21" i="1"/>
  <c r="J19" i="1"/>
  <c r="J17" i="1"/>
  <c r="J15" i="1"/>
  <c r="J13" i="1"/>
  <c r="J11" i="1"/>
  <c r="J9" i="1"/>
  <c r="J6" i="1"/>
  <c r="J4" i="1"/>
  <c r="J51" i="1"/>
  <c r="J31" i="1"/>
  <c r="J47" i="1"/>
  <c r="J46" i="1"/>
  <c r="J44" i="1"/>
  <c r="J42" i="1"/>
  <c r="J40" i="1"/>
  <c r="J26" i="1"/>
  <c r="J24" i="1"/>
  <c r="J22" i="1"/>
  <c r="J18" i="1"/>
  <c r="J16" i="1"/>
  <c r="J14" i="1"/>
  <c r="J12" i="1"/>
  <c r="J10" i="1"/>
  <c r="J7" i="1"/>
  <c r="J5" i="1"/>
  <c r="J50" i="1"/>
  <c r="J48" i="1"/>
  <c r="J49" i="1"/>
  <c r="J38" i="1"/>
  <c r="J39" i="1"/>
  <c r="J37" i="1"/>
  <c r="J20" i="1"/>
  <c r="J30" i="1"/>
  <c r="J53" i="1"/>
  <c r="J3" i="1" l="1"/>
  <c r="J55" i="1" s="1"/>
</calcChain>
</file>

<file path=xl/sharedStrings.xml><?xml version="1.0" encoding="utf-8"?>
<sst xmlns="http://schemas.openxmlformats.org/spreadsheetml/2006/main" count="166" uniqueCount="94">
  <si>
    <t>ردیف</t>
  </si>
  <si>
    <t>تجهیزات</t>
  </si>
  <si>
    <t>واحد</t>
  </si>
  <si>
    <t>توضیح</t>
  </si>
  <si>
    <t>کلید اتوماتیک 800 آمپر</t>
  </si>
  <si>
    <t>عدد</t>
  </si>
  <si>
    <t>چراغ سیگنال ولتمتری</t>
  </si>
  <si>
    <t>جهت لامپ سیگنال و پاورمیتر</t>
  </si>
  <si>
    <t>فیوز مینیاتوری تکفاز 2 آمپر</t>
  </si>
  <si>
    <t>فیوز مینیاتوری دو پل 6 آمپر</t>
  </si>
  <si>
    <t>پوش باتون استپ استارت</t>
  </si>
  <si>
    <t>کلید سلکتور 012</t>
  </si>
  <si>
    <t>ساعت کارکرد</t>
  </si>
  <si>
    <t>کلید مینیاتوری تک پل 25</t>
  </si>
  <si>
    <t>کلید مینیاتوری تک پل 16</t>
  </si>
  <si>
    <t>ترانس جریان 800/5 کلاس 0/5</t>
  </si>
  <si>
    <t>کیلو</t>
  </si>
  <si>
    <t>شمش مسی</t>
  </si>
  <si>
    <t>کنترل فاز</t>
  </si>
  <si>
    <t>درایو 30 کیلووات</t>
  </si>
  <si>
    <t>دستگاه</t>
  </si>
  <si>
    <t>درایو 37 کیلووات</t>
  </si>
  <si>
    <t>کلید قطع اضطراری</t>
  </si>
  <si>
    <t>ترموستات تابلویی</t>
  </si>
  <si>
    <t>رله شیشه ای  با پایه</t>
  </si>
  <si>
    <t>کلید اتوماتیک 630 آمپر</t>
  </si>
  <si>
    <t>کلید اتوماتیک 100 آمپر</t>
  </si>
  <si>
    <t>فن تابلویی به همراه فیلتر</t>
  </si>
  <si>
    <t>فیلتر و گارد</t>
  </si>
  <si>
    <t>پریز ریلی تک فاز</t>
  </si>
  <si>
    <t>مجموعه</t>
  </si>
  <si>
    <t>بدنه تابلو به همراه اسکلت</t>
  </si>
  <si>
    <t>کلید مینیاتوری دو پل 25 آمپر</t>
  </si>
  <si>
    <t>کلید مینیاتوری دو پل 2 آمپر</t>
  </si>
  <si>
    <t>کلید مینیاتوری تک پل 2 آمپر</t>
  </si>
  <si>
    <t>چراغ  تابلویی</t>
  </si>
  <si>
    <t>کلید مینیاتوری سه پل 25 آمپر</t>
  </si>
  <si>
    <t>کلید اتوماتیک 63 آمپر</t>
  </si>
  <si>
    <t>فیوز مینیاتوری سه پل  32 آمپر</t>
  </si>
  <si>
    <t>کنترل بار 1-60 آمپر</t>
  </si>
  <si>
    <t>نیروگاه خورشیدی 20 کیلو وات</t>
  </si>
  <si>
    <t>پیوست شماره 1 - لیست لوازم و فعالیت های مورد نیاز پروژه</t>
  </si>
  <si>
    <t>قیمت واحد تهیه لوازم و مصالح</t>
  </si>
  <si>
    <t>قیمت واحد اجرت نصب و راه اندازی و برنامه ریزی</t>
  </si>
  <si>
    <t>قیمت کل  تهیه لوازم و مصالح</t>
  </si>
  <si>
    <t>قیمت کل اجرت نصب و راه اندازی و برنامه ریزی</t>
  </si>
  <si>
    <t>قیمت مجموع</t>
  </si>
  <si>
    <t>فیوز مینیاتوری دو پل 25 آمپر</t>
  </si>
  <si>
    <t>تابلو برق های لجن برگشتی</t>
  </si>
  <si>
    <t>سلول ورودی -تابلو برق های لجن برگشتی</t>
  </si>
  <si>
    <t>سه پل ثابت - تابلو برق های لجن برگشتی</t>
  </si>
  <si>
    <t>جهت فن و مهتابی -تابلو برق های لجن برگشتی</t>
  </si>
  <si>
    <t>جهت پریز روکار - تابلو برق های لجن برگشتی</t>
  </si>
  <si>
    <t>جهت ترانس - تابلو برق های لجن برگشتی</t>
  </si>
  <si>
    <t>12 سانتیمتری -تابلو برق های لجن برگشتی</t>
  </si>
  <si>
    <t>ورودی  ترانس - تابلو برق های لجن برگشتی</t>
  </si>
  <si>
    <t>مدارت فرمان هر سلول - تابلو برق های لجن برگشتی</t>
  </si>
  <si>
    <t>مدار روشنایی تابلو - تابلو برق های لجن برگشتی</t>
  </si>
  <si>
    <t>پریز ریلی- تابلو برق های لجن برگشتی</t>
  </si>
  <si>
    <t>ترانس ایزوله 400 به  230 ولت 500 وات</t>
  </si>
  <si>
    <t>جهت مدارات فرمان -  سیم پیچی مسی - تابلو برق های لجن برگشتی</t>
  </si>
  <si>
    <t>تمامی متعلقات واقلام و لوازم مورد نیاز برای ساخت تابلو برق به صورت استاندارد</t>
  </si>
  <si>
    <t>سیم مسی قلع اندود 0.75 م م در رنگ های متفاوت</t>
  </si>
  <si>
    <t>حلقه</t>
  </si>
  <si>
    <t>اجرا در تصفیه خانه جنوب</t>
  </si>
  <si>
    <t xml:space="preserve">پریز صنعتی روکار تک فاز با درپوش </t>
  </si>
  <si>
    <t>پریز صنعتی روکار سه فاز با درپوش</t>
  </si>
  <si>
    <t>فیلتر ورودی درایو 30 کیلووات</t>
  </si>
  <si>
    <t>فیلتر خروجی درایو 30 کیلووات</t>
  </si>
  <si>
    <t>فیلتر ورودی درایو 37 کیلووات</t>
  </si>
  <si>
    <t>فیلتر خروجی درایو 37 کیلووات</t>
  </si>
  <si>
    <t>سیم پیچ مسی _ تابلو برق های لجن برگشتی</t>
  </si>
  <si>
    <t>مقدار تهیه</t>
  </si>
  <si>
    <t>مقدار اجرا</t>
  </si>
  <si>
    <t>فرش عایق 400 ولت</t>
  </si>
  <si>
    <t>فرش عایق 20 کیلو ولت</t>
  </si>
  <si>
    <t>متر</t>
  </si>
  <si>
    <t>با کیفیت و ضخامت حداقل 4 م م</t>
  </si>
  <si>
    <t>با کیفیت و ضخامت حداقل 2 م م</t>
  </si>
  <si>
    <t>سری</t>
  </si>
  <si>
    <t>مجموع</t>
  </si>
  <si>
    <t xml:space="preserve">فیوز ترمینالی شیشه ای 0.2 آمپر </t>
  </si>
  <si>
    <t xml:space="preserve"> تابلو برق های لجن برگشتی</t>
  </si>
  <si>
    <t>کنتاکتور 25 آمپر</t>
  </si>
  <si>
    <t>کنترل بار 1-15 آمپر</t>
  </si>
  <si>
    <t>لولا و  قفل ، مقره، سیم و کابل جهت مدارات  قدرت و ارت، داکت، لیبل و شماره سیم، وایر شو، کابل شو، ریل، ترمینال، لوله خرطومی و نوار پیچ، باز نگهدار درب تابلو، ثابت نگهدارنده تجهیزات بر روی ریل،  گلند در ابعاد و تعداد متناسب با کابل ها، محافظ پلکسی گلس، جیب نقشه،  قلاب فولادی و .......</t>
  </si>
  <si>
    <t>مدارات فرمان</t>
  </si>
  <si>
    <t>راه انداز نرم 30 کیلو وات</t>
  </si>
  <si>
    <t>راه انداز نرم  37 کیلو وات</t>
  </si>
  <si>
    <t>دو تابلو بانک خازنی نصب و راه اندازی میشود</t>
  </si>
  <si>
    <t>تابلو بانک خازن</t>
  </si>
  <si>
    <t>20 سانتیمتری بلبرینگی- تابلو برق های لجن برگشتی</t>
  </si>
  <si>
    <t xml:space="preserve"> </t>
  </si>
  <si>
    <t xml:space="preserve"> همراه با رله شنت - تابلو برق های لجن برگشتی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</si>
</sst>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ريال&quot;\ #,##0_-"/>
  </numFmts>
  <fonts count="7" x14ac:knownFonts="1">
    <font>
      <sz val="11"/>
      <color theme="1"/>
      <name val="Arial"/>
      <family val="2"/>
      <scheme val="minor"/>
    </font>
    <font>
      <b/>
      <sz val="11"/>
      <color rgb="FF000000"/>
      <name val="B Nazanin"/>
      <charset val="178"/>
    </font>
    <font>
      <sz val="8"/>
      <name val="Arial"/>
      <family val="2"/>
      <scheme val="minor"/>
    </font>
    <font>
      <b/>
      <sz val="14"/>
      <color rgb="FF000000"/>
      <name val="B Nazanin"/>
      <charset val="178"/>
    </font>
    <font>
      <sz val="14"/>
      <color theme="1"/>
      <name val="Arial"/>
      <family val="2"/>
      <scheme val="minor"/>
    </font>
    <font>
      <sz val="14"/>
      <color theme="1"/>
      <name val="B Koodak"/>
      <charset val="178"/>
    </font>
    <font>
      <sz val="12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vertical="center" readingOrder="2"/>
    </xf>
    <xf numFmtId="0" fontId="1" fillId="3" borderId="1" xfId="0" applyFont="1" applyFill="1" applyBorder="1" applyAlignment="1">
      <alignment horizontal="center" vertical="center" wrapText="1" readingOrder="2"/>
    </xf>
    <xf numFmtId="0" fontId="3" fillId="3" borderId="1" xfId="0" applyFont="1" applyFill="1" applyBorder="1" applyAlignment="1">
      <alignment horizontal="center" vertical="center" wrapText="1" readingOrder="2"/>
    </xf>
    <xf numFmtId="0" fontId="4" fillId="0" borderId="0" xfId="0" applyFont="1" applyBorder="1"/>
    <xf numFmtId="0" fontId="0" fillId="0" borderId="0" xfId="0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 readingOrder="2"/>
    </xf>
    <xf numFmtId="164" fontId="3" fillId="2" borderId="3" xfId="0" applyNumberFormat="1" applyFont="1" applyFill="1" applyBorder="1" applyAlignment="1">
      <alignment horizontal="center" vertical="center" wrapText="1" readingOrder="2"/>
    </xf>
    <xf numFmtId="0" fontId="5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CAD43-8094-4DB1-BF56-F64FF25A83F1}">
  <dimension ref="A1:N55"/>
  <sheetViews>
    <sheetView rightToLeft="1" tabSelected="1" view="pageBreakPreview" topLeftCell="A10" zoomScale="60" zoomScaleNormal="70" workbookViewId="0">
      <selection activeCell="G3" sqref="G3:G53"/>
    </sheetView>
  </sheetViews>
  <sheetFormatPr defaultColWidth="9.125" defaultRowHeight="25.5" customHeight="1" x14ac:dyDescent="0.25"/>
  <cols>
    <col min="1" max="1" width="5.5" style="1" customWidth="1"/>
    <col min="2" max="2" width="23.875" style="1" customWidth="1"/>
    <col min="3" max="3" width="9" style="1" customWidth="1"/>
    <col min="4" max="4" width="8.625" style="1" customWidth="1"/>
    <col min="5" max="5" width="6.875" style="1" bestFit="1" customWidth="1"/>
    <col min="6" max="6" width="18" style="6" customWidth="1"/>
    <col min="7" max="7" width="22.125" style="6" customWidth="1"/>
    <col min="8" max="8" width="20.375" style="6" customWidth="1"/>
    <col min="9" max="9" width="22.375" style="6" customWidth="1"/>
    <col min="10" max="10" width="22.625" style="6" customWidth="1"/>
    <col min="11" max="11" width="38.125" style="1" bestFit="1" customWidth="1"/>
    <col min="12" max="16384" width="9.125" style="1"/>
  </cols>
  <sheetData>
    <row r="1" spans="1:14" ht="25.5" customHeight="1" x14ac:dyDescent="0.75">
      <c r="A1" s="10" t="s">
        <v>41</v>
      </c>
      <c r="B1" s="10"/>
      <c r="C1" s="10"/>
      <c r="D1" s="10"/>
      <c r="E1" s="10"/>
      <c r="F1" s="10"/>
      <c r="G1" s="10"/>
      <c r="H1" s="10"/>
      <c r="I1" s="10"/>
      <c r="J1" s="10"/>
    </row>
    <row r="2" spans="1:14" ht="49.5" customHeight="1" x14ac:dyDescent="0.2">
      <c r="A2" s="4" t="s">
        <v>0</v>
      </c>
      <c r="B2" s="4" t="s">
        <v>1</v>
      </c>
      <c r="C2" s="4" t="s">
        <v>72</v>
      </c>
      <c r="D2" s="4" t="s">
        <v>73</v>
      </c>
      <c r="E2" s="4" t="s">
        <v>2</v>
      </c>
      <c r="F2" s="5" t="s">
        <v>42</v>
      </c>
      <c r="G2" s="5" t="s">
        <v>43</v>
      </c>
      <c r="H2" s="5" t="s">
        <v>44</v>
      </c>
      <c r="I2" s="5" t="s">
        <v>45</v>
      </c>
      <c r="J2" s="5" t="s">
        <v>46</v>
      </c>
      <c r="K2" s="4" t="s">
        <v>3</v>
      </c>
    </row>
    <row r="3" spans="1:14" ht="35.25" customHeight="1" x14ac:dyDescent="0.2">
      <c r="A3" s="4">
        <v>1</v>
      </c>
      <c r="B3" s="2" t="s">
        <v>4</v>
      </c>
      <c r="C3" s="2">
        <v>1</v>
      </c>
      <c r="D3" s="2">
        <v>1</v>
      </c>
      <c r="E3" s="2" t="s">
        <v>5</v>
      </c>
      <c r="F3" s="8">
        <v>0</v>
      </c>
      <c r="G3" s="8">
        <v>0</v>
      </c>
      <c r="H3" s="8">
        <f>C3*F3</f>
        <v>0</v>
      </c>
      <c r="I3" s="8">
        <f>D3*G3</f>
        <v>0</v>
      </c>
      <c r="J3" s="8">
        <f>I3+H3</f>
        <v>0</v>
      </c>
      <c r="K3" s="2" t="s">
        <v>93</v>
      </c>
    </row>
    <row r="4" spans="1:14" ht="35.25" customHeight="1" x14ac:dyDescent="0.2">
      <c r="A4" s="4">
        <v>2</v>
      </c>
      <c r="B4" s="2" t="s">
        <v>25</v>
      </c>
      <c r="C4" s="2">
        <v>1</v>
      </c>
      <c r="D4" s="2">
        <v>1</v>
      </c>
      <c r="E4" s="2" t="s">
        <v>5</v>
      </c>
      <c r="F4" s="8">
        <v>0</v>
      </c>
      <c r="G4" s="8">
        <v>0</v>
      </c>
      <c r="H4" s="8">
        <f t="shared" ref="H4:H53" si="0">C4*F4</f>
        <v>0</v>
      </c>
      <c r="I4" s="8">
        <f t="shared" ref="I4:I53" si="1">D4*G4</f>
        <v>0</v>
      </c>
      <c r="J4" s="8">
        <f t="shared" ref="J4:J53" si="2">I4+H4</f>
        <v>0</v>
      </c>
      <c r="K4" s="2" t="s">
        <v>93</v>
      </c>
      <c r="N4" s="1" t="s">
        <v>92</v>
      </c>
    </row>
    <row r="5" spans="1:14" ht="36.75" customHeight="1" x14ac:dyDescent="0.2">
      <c r="A5" s="4">
        <v>3</v>
      </c>
      <c r="B5" s="2" t="s">
        <v>37</v>
      </c>
      <c r="C5" s="2">
        <v>13</v>
      </c>
      <c r="D5" s="2">
        <v>13</v>
      </c>
      <c r="E5" s="2" t="s">
        <v>5</v>
      </c>
      <c r="F5" s="8">
        <v>0</v>
      </c>
      <c r="G5" s="8">
        <v>0</v>
      </c>
      <c r="H5" s="8">
        <f t="shared" si="0"/>
        <v>0</v>
      </c>
      <c r="I5" s="8">
        <f t="shared" si="1"/>
        <v>0</v>
      </c>
      <c r="J5" s="8">
        <f t="shared" si="2"/>
        <v>0</v>
      </c>
      <c r="K5" s="2" t="s">
        <v>93</v>
      </c>
    </row>
    <row r="6" spans="1:14" ht="35.25" customHeight="1" x14ac:dyDescent="0.2">
      <c r="A6" s="4">
        <v>4</v>
      </c>
      <c r="B6" s="2" t="s">
        <v>26</v>
      </c>
      <c r="C6" s="2">
        <v>2</v>
      </c>
      <c r="D6" s="2">
        <v>2</v>
      </c>
      <c r="E6" s="2" t="s">
        <v>5</v>
      </c>
      <c r="F6" s="8">
        <v>0</v>
      </c>
      <c r="G6" s="8">
        <v>0</v>
      </c>
      <c r="H6" s="8">
        <f t="shared" si="0"/>
        <v>0</v>
      </c>
      <c r="I6" s="8">
        <f t="shared" si="1"/>
        <v>0</v>
      </c>
      <c r="J6" s="8">
        <f t="shared" si="2"/>
        <v>0</v>
      </c>
      <c r="K6" s="2" t="s">
        <v>93</v>
      </c>
    </row>
    <row r="7" spans="1:14" ht="38.25" customHeight="1" x14ac:dyDescent="0.2">
      <c r="A7" s="4">
        <v>5</v>
      </c>
      <c r="B7" s="2" t="s">
        <v>36</v>
      </c>
      <c r="C7" s="2">
        <v>24</v>
      </c>
      <c r="D7" s="2">
        <v>24</v>
      </c>
      <c r="E7" s="2" t="s">
        <v>5</v>
      </c>
      <c r="F7" s="8">
        <v>0</v>
      </c>
      <c r="G7" s="8">
        <v>0</v>
      </c>
      <c r="H7" s="8">
        <f t="shared" si="0"/>
        <v>0</v>
      </c>
      <c r="I7" s="8">
        <f t="shared" si="1"/>
        <v>0</v>
      </c>
      <c r="J7" s="8">
        <f t="shared" si="2"/>
        <v>0</v>
      </c>
      <c r="K7" s="2" t="s">
        <v>82</v>
      </c>
    </row>
    <row r="8" spans="1:14" ht="38.25" customHeight="1" x14ac:dyDescent="0.2">
      <c r="A8" s="4">
        <v>6</v>
      </c>
      <c r="B8" s="2" t="s">
        <v>83</v>
      </c>
      <c r="C8" s="2">
        <v>22</v>
      </c>
      <c r="D8" s="2">
        <v>22</v>
      </c>
      <c r="E8" s="2" t="s">
        <v>5</v>
      </c>
      <c r="F8" s="8">
        <v>0</v>
      </c>
      <c r="G8" s="8">
        <v>0</v>
      </c>
      <c r="H8" s="8">
        <f t="shared" si="0"/>
        <v>0</v>
      </c>
      <c r="I8" s="8">
        <f t="shared" si="1"/>
        <v>0</v>
      </c>
      <c r="J8" s="8">
        <f t="shared" si="2"/>
        <v>0</v>
      </c>
      <c r="K8" s="2" t="s">
        <v>82</v>
      </c>
    </row>
    <row r="9" spans="1:14" ht="24.75" customHeight="1" x14ac:dyDescent="0.2">
      <c r="A9" s="4">
        <v>7</v>
      </c>
      <c r="B9" s="2" t="s">
        <v>15</v>
      </c>
      <c r="C9" s="2">
        <v>6</v>
      </c>
      <c r="D9" s="2">
        <v>6</v>
      </c>
      <c r="E9" s="2" t="s">
        <v>5</v>
      </c>
      <c r="F9" s="8">
        <v>0</v>
      </c>
      <c r="G9" s="8">
        <v>0</v>
      </c>
      <c r="H9" s="8">
        <f t="shared" si="0"/>
        <v>0</v>
      </c>
      <c r="I9" s="8">
        <f t="shared" si="1"/>
        <v>0</v>
      </c>
      <c r="J9" s="8">
        <f t="shared" si="2"/>
        <v>0</v>
      </c>
      <c r="K9" s="2" t="s">
        <v>48</v>
      </c>
    </row>
    <row r="10" spans="1:14" ht="24.75" customHeight="1" x14ac:dyDescent="0.2">
      <c r="A10" s="4">
        <v>8</v>
      </c>
      <c r="B10" s="2" t="s">
        <v>6</v>
      </c>
      <c r="C10" s="2">
        <v>6</v>
      </c>
      <c r="D10" s="2">
        <v>6</v>
      </c>
      <c r="E10" s="2" t="s">
        <v>5</v>
      </c>
      <c r="F10" s="8">
        <v>0</v>
      </c>
      <c r="G10" s="8">
        <v>0</v>
      </c>
      <c r="H10" s="8">
        <f t="shared" si="0"/>
        <v>0</v>
      </c>
      <c r="I10" s="8">
        <f t="shared" si="1"/>
        <v>0</v>
      </c>
      <c r="J10" s="8">
        <f t="shared" si="2"/>
        <v>0</v>
      </c>
      <c r="K10" s="2" t="s">
        <v>49</v>
      </c>
    </row>
    <row r="11" spans="1:14" ht="24.75" customHeight="1" x14ac:dyDescent="0.2">
      <c r="A11" s="4">
        <v>9</v>
      </c>
      <c r="B11" s="2" t="s">
        <v>35</v>
      </c>
      <c r="C11" s="2">
        <v>70</v>
      </c>
      <c r="D11" s="2">
        <v>70</v>
      </c>
      <c r="E11" s="2" t="s">
        <v>5</v>
      </c>
      <c r="F11" s="8">
        <v>0</v>
      </c>
      <c r="G11" s="8">
        <v>0</v>
      </c>
      <c r="H11" s="8">
        <f t="shared" si="0"/>
        <v>0</v>
      </c>
      <c r="I11" s="8">
        <f t="shared" si="1"/>
        <v>0</v>
      </c>
      <c r="J11" s="8">
        <f t="shared" si="2"/>
        <v>0</v>
      </c>
      <c r="K11" s="2" t="s">
        <v>48</v>
      </c>
    </row>
    <row r="12" spans="1:14" ht="24.75" customHeight="1" x14ac:dyDescent="0.2">
      <c r="A12" s="4">
        <v>10</v>
      </c>
      <c r="B12" s="2" t="s">
        <v>81</v>
      </c>
      <c r="C12" s="2">
        <v>73</v>
      </c>
      <c r="D12" s="2">
        <v>73</v>
      </c>
      <c r="E12" s="2" t="s">
        <v>5</v>
      </c>
      <c r="F12" s="8">
        <v>0</v>
      </c>
      <c r="G12" s="8">
        <v>0</v>
      </c>
      <c r="H12" s="8">
        <f t="shared" si="0"/>
        <v>0</v>
      </c>
      <c r="I12" s="8">
        <f t="shared" si="1"/>
        <v>0</v>
      </c>
      <c r="J12" s="8">
        <f t="shared" si="2"/>
        <v>0</v>
      </c>
      <c r="K12" s="2" t="s">
        <v>7</v>
      </c>
    </row>
    <row r="13" spans="1:14" ht="24.75" customHeight="1" x14ac:dyDescent="0.2">
      <c r="A13" s="4">
        <v>11</v>
      </c>
      <c r="B13" s="2" t="s">
        <v>38</v>
      </c>
      <c r="C13" s="2">
        <v>2</v>
      </c>
      <c r="D13" s="2">
        <v>2</v>
      </c>
      <c r="E13" s="2" t="s">
        <v>5</v>
      </c>
      <c r="F13" s="8">
        <v>0</v>
      </c>
      <c r="G13" s="8">
        <v>0</v>
      </c>
      <c r="H13" s="8">
        <f t="shared" si="0"/>
        <v>0</v>
      </c>
      <c r="I13" s="8">
        <f t="shared" si="1"/>
        <v>0</v>
      </c>
      <c r="J13" s="8">
        <f t="shared" si="2"/>
        <v>0</v>
      </c>
      <c r="K13" s="2" t="s">
        <v>50</v>
      </c>
    </row>
    <row r="14" spans="1:14" ht="24.75" customHeight="1" x14ac:dyDescent="0.2">
      <c r="A14" s="4">
        <v>12</v>
      </c>
      <c r="B14" s="2" t="s">
        <v>8</v>
      </c>
      <c r="C14" s="2">
        <v>15</v>
      </c>
      <c r="D14" s="2">
        <v>15</v>
      </c>
      <c r="E14" s="2" t="s">
        <v>5</v>
      </c>
      <c r="F14" s="8">
        <v>0</v>
      </c>
      <c r="G14" s="8">
        <v>0</v>
      </c>
      <c r="H14" s="8">
        <f t="shared" si="0"/>
        <v>0</v>
      </c>
      <c r="I14" s="8">
        <f t="shared" si="1"/>
        <v>0</v>
      </c>
      <c r="J14" s="8">
        <f t="shared" si="2"/>
        <v>0</v>
      </c>
      <c r="K14" s="2" t="s">
        <v>51</v>
      </c>
    </row>
    <row r="15" spans="1:14" ht="24.75" customHeight="1" x14ac:dyDescent="0.2">
      <c r="A15" s="4">
        <v>13</v>
      </c>
      <c r="B15" s="2" t="s">
        <v>47</v>
      </c>
      <c r="C15" s="2">
        <v>2</v>
      </c>
      <c r="D15" s="2">
        <v>2</v>
      </c>
      <c r="E15" s="2" t="s">
        <v>5</v>
      </c>
      <c r="F15" s="8">
        <v>0</v>
      </c>
      <c r="G15" s="8">
        <v>0</v>
      </c>
      <c r="H15" s="8">
        <f t="shared" si="0"/>
        <v>0</v>
      </c>
      <c r="I15" s="8">
        <f t="shared" si="1"/>
        <v>0</v>
      </c>
      <c r="J15" s="8">
        <f t="shared" si="2"/>
        <v>0</v>
      </c>
      <c r="K15" s="2" t="s">
        <v>52</v>
      </c>
    </row>
    <row r="16" spans="1:14" ht="24.75" customHeight="1" x14ac:dyDescent="0.2">
      <c r="A16" s="4">
        <v>14</v>
      </c>
      <c r="B16" s="2" t="s">
        <v>9</v>
      </c>
      <c r="C16" s="2">
        <v>2</v>
      </c>
      <c r="D16" s="2">
        <v>2</v>
      </c>
      <c r="E16" s="2" t="s">
        <v>5</v>
      </c>
      <c r="F16" s="8">
        <v>0</v>
      </c>
      <c r="G16" s="8">
        <v>0</v>
      </c>
      <c r="H16" s="8">
        <f t="shared" si="0"/>
        <v>0</v>
      </c>
      <c r="I16" s="8">
        <f t="shared" si="1"/>
        <v>0</v>
      </c>
      <c r="J16" s="8">
        <f t="shared" si="2"/>
        <v>0</v>
      </c>
      <c r="K16" s="2" t="s">
        <v>53</v>
      </c>
    </row>
    <row r="17" spans="1:11" ht="24.75" customHeight="1" x14ac:dyDescent="0.2">
      <c r="A17" s="4">
        <v>15</v>
      </c>
      <c r="B17" s="2" t="s">
        <v>27</v>
      </c>
      <c r="C17" s="2">
        <v>6</v>
      </c>
      <c r="D17" s="2">
        <v>6</v>
      </c>
      <c r="E17" s="2" t="s">
        <v>5</v>
      </c>
      <c r="F17" s="8">
        <v>0</v>
      </c>
      <c r="G17" s="8">
        <v>0</v>
      </c>
      <c r="H17" s="8">
        <f t="shared" si="0"/>
        <v>0</v>
      </c>
      <c r="I17" s="8">
        <f t="shared" si="1"/>
        <v>0</v>
      </c>
      <c r="J17" s="8">
        <f t="shared" si="2"/>
        <v>0</v>
      </c>
      <c r="K17" s="2" t="s">
        <v>91</v>
      </c>
    </row>
    <row r="18" spans="1:11" ht="24.75" customHeight="1" x14ac:dyDescent="0.2">
      <c r="A18" s="4">
        <v>16</v>
      </c>
      <c r="B18" s="2" t="s">
        <v>28</v>
      </c>
      <c r="C18" s="2">
        <v>12</v>
      </c>
      <c r="D18" s="2">
        <v>12</v>
      </c>
      <c r="E18" s="2" t="s">
        <v>5</v>
      </c>
      <c r="F18" s="8">
        <v>0</v>
      </c>
      <c r="G18" s="8">
        <v>0</v>
      </c>
      <c r="H18" s="8">
        <f t="shared" si="0"/>
        <v>0</v>
      </c>
      <c r="I18" s="8">
        <f t="shared" si="1"/>
        <v>0</v>
      </c>
      <c r="J18" s="8">
        <f t="shared" si="2"/>
        <v>0</v>
      </c>
      <c r="K18" s="2" t="s">
        <v>54</v>
      </c>
    </row>
    <row r="19" spans="1:11" ht="24.75" customHeight="1" x14ac:dyDescent="0.2">
      <c r="A19" s="4">
        <v>17</v>
      </c>
      <c r="B19" s="2" t="s">
        <v>29</v>
      </c>
      <c r="C19" s="2">
        <v>8</v>
      </c>
      <c r="D19" s="2">
        <v>8</v>
      </c>
      <c r="E19" s="2" t="s">
        <v>5</v>
      </c>
      <c r="F19" s="8">
        <v>0</v>
      </c>
      <c r="G19" s="8">
        <v>0</v>
      </c>
      <c r="H19" s="8">
        <f t="shared" si="0"/>
        <v>0</v>
      </c>
      <c r="I19" s="8">
        <f t="shared" si="1"/>
        <v>0</v>
      </c>
      <c r="J19" s="8">
        <f t="shared" si="2"/>
        <v>0</v>
      </c>
      <c r="K19" s="2" t="s">
        <v>48</v>
      </c>
    </row>
    <row r="20" spans="1:11" ht="40.5" customHeight="1" x14ac:dyDescent="0.2">
      <c r="A20" s="4">
        <v>18</v>
      </c>
      <c r="B20" s="2" t="s">
        <v>59</v>
      </c>
      <c r="C20" s="2">
        <v>2</v>
      </c>
      <c r="D20" s="2">
        <v>2</v>
      </c>
      <c r="E20" s="2" t="s">
        <v>5</v>
      </c>
      <c r="F20" s="8">
        <v>0</v>
      </c>
      <c r="G20" s="8">
        <v>0</v>
      </c>
      <c r="H20" s="8">
        <f t="shared" si="0"/>
        <v>0</v>
      </c>
      <c r="I20" s="8">
        <f t="shared" si="1"/>
        <v>0</v>
      </c>
      <c r="J20" s="8">
        <f t="shared" si="2"/>
        <v>0</v>
      </c>
      <c r="K20" s="2" t="s">
        <v>60</v>
      </c>
    </row>
    <row r="21" spans="1:11" ht="24.75" customHeight="1" x14ac:dyDescent="0.2">
      <c r="A21" s="4">
        <v>19</v>
      </c>
      <c r="B21" s="2" t="s">
        <v>32</v>
      </c>
      <c r="C21" s="2">
        <v>2</v>
      </c>
      <c r="D21" s="2">
        <v>2</v>
      </c>
      <c r="E21" s="2" t="s">
        <v>5</v>
      </c>
      <c r="F21" s="8">
        <v>0</v>
      </c>
      <c r="G21" s="8">
        <v>0</v>
      </c>
      <c r="H21" s="8">
        <f t="shared" si="0"/>
        <v>0</v>
      </c>
      <c r="I21" s="8">
        <f t="shared" si="1"/>
        <v>0</v>
      </c>
      <c r="J21" s="8">
        <f t="shared" si="2"/>
        <v>0</v>
      </c>
      <c r="K21" s="2" t="s">
        <v>55</v>
      </c>
    </row>
    <row r="22" spans="1:11" ht="24.75" customHeight="1" x14ac:dyDescent="0.2">
      <c r="A22" s="4">
        <v>20</v>
      </c>
      <c r="B22" s="2" t="s">
        <v>33</v>
      </c>
      <c r="C22" s="2">
        <v>12</v>
      </c>
      <c r="D22" s="2">
        <v>12</v>
      </c>
      <c r="E22" s="2" t="s">
        <v>5</v>
      </c>
      <c r="F22" s="8">
        <v>0</v>
      </c>
      <c r="G22" s="8">
        <v>0</v>
      </c>
      <c r="H22" s="8">
        <f t="shared" si="0"/>
        <v>0</v>
      </c>
      <c r="I22" s="8">
        <f t="shared" si="1"/>
        <v>0</v>
      </c>
      <c r="J22" s="8">
        <f t="shared" si="2"/>
        <v>0</v>
      </c>
      <c r="K22" s="2" t="s">
        <v>56</v>
      </c>
    </row>
    <row r="23" spans="1:11" ht="24.75" customHeight="1" x14ac:dyDescent="0.2">
      <c r="A23" s="4">
        <v>21</v>
      </c>
      <c r="B23" s="2" t="s">
        <v>34</v>
      </c>
      <c r="C23" s="2">
        <v>16</v>
      </c>
      <c r="D23" s="2">
        <v>16</v>
      </c>
      <c r="E23" s="2" t="s">
        <v>5</v>
      </c>
      <c r="F23" s="8">
        <v>0</v>
      </c>
      <c r="G23" s="8">
        <v>0</v>
      </c>
      <c r="H23" s="8">
        <f t="shared" si="0"/>
        <v>0</v>
      </c>
      <c r="I23" s="8">
        <f t="shared" si="1"/>
        <v>0</v>
      </c>
      <c r="J23" s="8">
        <f t="shared" si="2"/>
        <v>0</v>
      </c>
      <c r="K23" s="2" t="s">
        <v>57</v>
      </c>
    </row>
    <row r="24" spans="1:11" ht="24.75" customHeight="1" x14ac:dyDescent="0.2">
      <c r="A24" s="4">
        <v>22</v>
      </c>
      <c r="B24" s="2" t="s">
        <v>34</v>
      </c>
      <c r="C24" s="2">
        <v>16</v>
      </c>
      <c r="D24" s="2">
        <v>16</v>
      </c>
      <c r="E24" s="2" t="s">
        <v>5</v>
      </c>
      <c r="F24" s="8">
        <v>0</v>
      </c>
      <c r="G24" s="8">
        <v>0</v>
      </c>
      <c r="H24" s="8">
        <f t="shared" si="0"/>
        <v>0</v>
      </c>
      <c r="I24" s="8">
        <f t="shared" si="1"/>
        <v>0</v>
      </c>
      <c r="J24" s="8">
        <f t="shared" si="2"/>
        <v>0</v>
      </c>
      <c r="K24" s="2" t="s">
        <v>57</v>
      </c>
    </row>
    <row r="25" spans="1:11" ht="24.75" customHeight="1" x14ac:dyDescent="0.2">
      <c r="A25" s="4">
        <v>23</v>
      </c>
      <c r="B25" s="2" t="s">
        <v>66</v>
      </c>
      <c r="C25" s="2">
        <v>2</v>
      </c>
      <c r="D25" s="2">
        <v>2</v>
      </c>
      <c r="E25" s="2" t="s">
        <v>5</v>
      </c>
      <c r="F25" s="8">
        <v>0</v>
      </c>
      <c r="G25" s="8">
        <v>0</v>
      </c>
      <c r="H25" s="8">
        <f t="shared" si="0"/>
        <v>0</v>
      </c>
      <c r="I25" s="8">
        <f t="shared" si="1"/>
        <v>0</v>
      </c>
      <c r="J25" s="8">
        <f t="shared" si="2"/>
        <v>0</v>
      </c>
      <c r="K25" s="2" t="s">
        <v>48</v>
      </c>
    </row>
    <row r="26" spans="1:11" ht="24.75" customHeight="1" x14ac:dyDescent="0.2">
      <c r="A26" s="4">
        <v>24</v>
      </c>
      <c r="B26" s="2" t="s">
        <v>65</v>
      </c>
      <c r="C26" s="2">
        <v>2</v>
      </c>
      <c r="D26" s="2">
        <v>2</v>
      </c>
      <c r="E26" s="2" t="s">
        <v>5</v>
      </c>
      <c r="F26" s="8">
        <v>0</v>
      </c>
      <c r="G26" s="8">
        <v>0</v>
      </c>
      <c r="H26" s="8">
        <f t="shared" si="0"/>
        <v>0</v>
      </c>
      <c r="I26" s="8">
        <f t="shared" si="1"/>
        <v>0</v>
      </c>
      <c r="J26" s="8">
        <f t="shared" si="2"/>
        <v>0</v>
      </c>
      <c r="K26" s="2" t="s">
        <v>48</v>
      </c>
    </row>
    <row r="27" spans="1:11" ht="24.75" customHeight="1" x14ac:dyDescent="0.2">
      <c r="A27" s="4">
        <v>25</v>
      </c>
      <c r="B27" s="2" t="s">
        <v>84</v>
      </c>
      <c r="C27" s="2">
        <v>10</v>
      </c>
      <c r="D27" s="2">
        <v>10</v>
      </c>
      <c r="E27" s="2" t="s">
        <v>20</v>
      </c>
      <c r="F27" s="8">
        <v>0</v>
      </c>
      <c r="G27" s="8">
        <v>0</v>
      </c>
      <c r="H27" s="8">
        <f t="shared" si="0"/>
        <v>0</v>
      </c>
      <c r="I27" s="8">
        <f t="shared" si="1"/>
        <v>0</v>
      </c>
      <c r="J27" s="8">
        <f t="shared" si="2"/>
        <v>0</v>
      </c>
      <c r="K27" s="2" t="s">
        <v>48</v>
      </c>
    </row>
    <row r="28" spans="1:11" ht="24.75" customHeight="1" x14ac:dyDescent="0.2">
      <c r="A28" s="4">
        <v>26</v>
      </c>
      <c r="B28" s="2" t="s">
        <v>39</v>
      </c>
      <c r="C28" s="2">
        <v>12</v>
      </c>
      <c r="D28" s="2">
        <v>12</v>
      </c>
      <c r="E28" s="2" t="s">
        <v>20</v>
      </c>
      <c r="F28" s="8">
        <v>0</v>
      </c>
      <c r="G28" s="8">
        <v>0</v>
      </c>
      <c r="H28" s="8">
        <f t="shared" si="0"/>
        <v>0</v>
      </c>
      <c r="I28" s="8">
        <f t="shared" si="1"/>
        <v>0</v>
      </c>
      <c r="J28" s="8">
        <f t="shared" si="2"/>
        <v>0</v>
      </c>
      <c r="K28" s="2" t="s">
        <v>48</v>
      </c>
    </row>
    <row r="29" spans="1:11" ht="24.75" customHeight="1" x14ac:dyDescent="0.2">
      <c r="A29" s="4">
        <v>27</v>
      </c>
      <c r="B29" s="2" t="s">
        <v>18</v>
      </c>
      <c r="C29" s="2">
        <v>6</v>
      </c>
      <c r="D29" s="2">
        <v>6</v>
      </c>
      <c r="E29" s="2" t="s">
        <v>5</v>
      </c>
      <c r="F29" s="8">
        <v>0</v>
      </c>
      <c r="G29" s="8">
        <v>0</v>
      </c>
      <c r="H29" s="8">
        <f t="shared" si="0"/>
        <v>0</v>
      </c>
      <c r="I29" s="8">
        <f t="shared" si="1"/>
        <v>0</v>
      </c>
      <c r="J29" s="8">
        <f t="shared" si="2"/>
        <v>0</v>
      </c>
      <c r="K29" s="2" t="s">
        <v>48</v>
      </c>
    </row>
    <row r="30" spans="1:11" ht="24.75" customHeight="1" x14ac:dyDescent="0.2">
      <c r="A30" s="4">
        <v>28</v>
      </c>
      <c r="B30" s="2" t="s">
        <v>19</v>
      </c>
      <c r="C30" s="2">
        <v>3</v>
      </c>
      <c r="D30" s="2">
        <v>3</v>
      </c>
      <c r="E30" s="2" t="s">
        <v>20</v>
      </c>
      <c r="F30" s="8">
        <v>0</v>
      </c>
      <c r="G30" s="8">
        <v>0</v>
      </c>
      <c r="H30" s="8">
        <f t="shared" si="0"/>
        <v>0</v>
      </c>
      <c r="I30" s="8">
        <f t="shared" si="1"/>
        <v>0</v>
      </c>
      <c r="J30" s="8">
        <f t="shared" si="2"/>
        <v>0</v>
      </c>
      <c r="K30" s="2" t="s">
        <v>48</v>
      </c>
    </row>
    <row r="31" spans="1:11" ht="24.75" customHeight="1" x14ac:dyDescent="0.2">
      <c r="A31" s="4">
        <v>29</v>
      </c>
      <c r="B31" s="2" t="s">
        <v>21</v>
      </c>
      <c r="C31" s="2">
        <v>1</v>
      </c>
      <c r="D31" s="2">
        <v>1</v>
      </c>
      <c r="E31" s="2" t="s">
        <v>20</v>
      </c>
      <c r="F31" s="8">
        <v>0</v>
      </c>
      <c r="G31" s="8">
        <v>0</v>
      </c>
      <c r="H31" s="8">
        <f t="shared" si="0"/>
        <v>0</v>
      </c>
      <c r="I31" s="8">
        <f t="shared" si="1"/>
        <v>0</v>
      </c>
      <c r="J31" s="8">
        <f t="shared" si="2"/>
        <v>0</v>
      </c>
      <c r="K31" s="2" t="s">
        <v>48</v>
      </c>
    </row>
    <row r="32" spans="1:11" ht="24.75" customHeight="1" x14ac:dyDescent="0.2">
      <c r="A32" s="4">
        <v>30</v>
      </c>
      <c r="B32" s="2" t="s">
        <v>87</v>
      </c>
      <c r="C32" s="2">
        <v>8</v>
      </c>
      <c r="D32" s="2">
        <v>8</v>
      </c>
      <c r="E32" s="2" t="s">
        <v>20</v>
      </c>
      <c r="F32" s="8">
        <v>0</v>
      </c>
      <c r="G32" s="8">
        <v>0</v>
      </c>
      <c r="H32" s="8">
        <f t="shared" si="0"/>
        <v>0</v>
      </c>
      <c r="I32" s="8">
        <f t="shared" si="1"/>
        <v>0</v>
      </c>
      <c r="J32" s="8">
        <f t="shared" si="2"/>
        <v>0</v>
      </c>
      <c r="K32" s="2" t="s">
        <v>48</v>
      </c>
    </row>
    <row r="33" spans="1:11" ht="24.75" customHeight="1" x14ac:dyDescent="0.2">
      <c r="A33" s="4">
        <v>31</v>
      </c>
      <c r="B33" s="2" t="s">
        <v>88</v>
      </c>
      <c r="C33" s="2">
        <v>1</v>
      </c>
      <c r="D33" s="2">
        <v>1</v>
      </c>
      <c r="E33" s="2" t="s">
        <v>20</v>
      </c>
      <c r="F33" s="8">
        <v>0</v>
      </c>
      <c r="G33" s="8">
        <v>0</v>
      </c>
      <c r="H33" s="8">
        <f t="shared" si="0"/>
        <v>0</v>
      </c>
      <c r="I33" s="8">
        <f t="shared" si="1"/>
        <v>0</v>
      </c>
      <c r="J33" s="8">
        <f t="shared" si="2"/>
        <v>0</v>
      </c>
      <c r="K33" s="2" t="s">
        <v>48</v>
      </c>
    </row>
    <row r="34" spans="1:11" ht="24.75" customHeight="1" x14ac:dyDescent="0.2">
      <c r="A34" s="4">
        <v>32</v>
      </c>
      <c r="B34" s="2" t="s">
        <v>24</v>
      </c>
      <c r="C34" s="2">
        <v>180</v>
      </c>
      <c r="D34" s="2">
        <v>180</v>
      </c>
      <c r="E34" s="2" t="s">
        <v>5</v>
      </c>
      <c r="F34" s="8">
        <v>0</v>
      </c>
      <c r="G34" s="8">
        <v>0</v>
      </c>
      <c r="H34" s="8">
        <f t="shared" si="0"/>
        <v>0</v>
      </c>
      <c r="I34" s="8">
        <f t="shared" si="1"/>
        <v>0</v>
      </c>
      <c r="J34" s="8">
        <f t="shared" si="2"/>
        <v>0</v>
      </c>
      <c r="K34" s="2" t="s">
        <v>48</v>
      </c>
    </row>
    <row r="35" spans="1:11" ht="24.75" customHeight="1" x14ac:dyDescent="0.2">
      <c r="A35" s="4">
        <v>33</v>
      </c>
      <c r="B35" s="2" t="s">
        <v>23</v>
      </c>
      <c r="C35" s="2">
        <v>6</v>
      </c>
      <c r="D35" s="2">
        <v>6</v>
      </c>
      <c r="E35" s="2" t="s">
        <v>5</v>
      </c>
      <c r="F35" s="8">
        <v>0</v>
      </c>
      <c r="G35" s="8">
        <v>0</v>
      </c>
      <c r="H35" s="8">
        <f t="shared" si="0"/>
        <v>0</v>
      </c>
      <c r="I35" s="8">
        <f t="shared" si="1"/>
        <v>0</v>
      </c>
      <c r="J35" s="8">
        <f t="shared" si="2"/>
        <v>0</v>
      </c>
      <c r="K35" s="2" t="s">
        <v>48</v>
      </c>
    </row>
    <row r="36" spans="1:11" ht="24.75" customHeight="1" x14ac:dyDescent="0.2">
      <c r="A36" s="4">
        <v>34</v>
      </c>
      <c r="B36" s="2" t="s">
        <v>67</v>
      </c>
      <c r="C36" s="2">
        <v>3</v>
      </c>
      <c r="D36" s="2">
        <v>3</v>
      </c>
      <c r="E36" s="2" t="s">
        <v>20</v>
      </c>
      <c r="F36" s="8">
        <v>0</v>
      </c>
      <c r="G36" s="8">
        <v>0</v>
      </c>
      <c r="H36" s="8">
        <f t="shared" si="0"/>
        <v>0</v>
      </c>
      <c r="I36" s="8">
        <f t="shared" si="1"/>
        <v>0</v>
      </c>
      <c r="J36" s="8">
        <f t="shared" si="2"/>
        <v>0</v>
      </c>
      <c r="K36" s="2" t="s">
        <v>71</v>
      </c>
    </row>
    <row r="37" spans="1:11" ht="24.75" customHeight="1" x14ac:dyDescent="0.2">
      <c r="A37" s="4">
        <v>35</v>
      </c>
      <c r="B37" s="2" t="s">
        <v>68</v>
      </c>
      <c r="C37" s="2">
        <v>3</v>
      </c>
      <c r="D37" s="2">
        <v>3</v>
      </c>
      <c r="E37" s="2" t="s">
        <v>20</v>
      </c>
      <c r="F37" s="8">
        <v>0</v>
      </c>
      <c r="G37" s="8">
        <v>0</v>
      </c>
      <c r="H37" s="8">
        <f t="shared" si="0"/>
        <v>0</v>
      </c>
      <c r="I37" s="8">
        <f t="shared" si="1"/>
        <v>0</v>
      </c>
      <c r="J37" s="8">
        <f t="shared" si="2"/>
        <v>0</v>
      </c>
      <c r="K37" s="2" t="s">
        <v>71</v>
      </c>
    </row>
    <row r="38" spans="1:11" ht="24.75" customHeight="1" x14ac:dyDescent="0.2">
      <c r="A38" s="4">
        <v>36</v>
      </c>
      <c r="B38" s="2" t="s">
        <v>69</v>
      </c>
      <c r="C38" s="2">
        <v>1</v>
      </c>
      <c r="D38" s="2">
        <v>1</v>
      </c>
      <c r="E38" s="2" t="s">
        <v>20</v>
      </c>
      <c r="F38" s="8">
        <v>0</v>
      </c>
      <c r="G38" s="8">
        <v>0</v>
      </c>
      <c r="H38" s="8">
        <f t="shared" si="0"/>
        <v>0</v>
      </c>
      <c r="I38" s="8">
        <f t="shared" si="1"/>
        <v>0</v>
      </c>
      <c r="J38" s="8">
        <f t="shared" si="2"/>
        <v>0</v>
      </c>
      <c r="K38" s="2" t="s">
        <v>71</v>
      </c>
    </row>
    <row r="39" spans="1:11" ht="24.75" customHeight="1" x14ac:dyDescent="0.2">
      <c r="A39" s="4">
        <v>37</v>
      </c>
      <c r="B39" s="2" t="s">
        <v>70</v>
      </c>
      <c r="C39" s="2">
        <v>1</v>
      </c>
      <c r="D39" s="2">
        <v>1</v>
      </c>
      <c r="E39" s="2" t="s">
        <v>20</v>
      </c>
      <c r="F39" s="8">
        <v>0</v>
      </c>
      <c r="G39" s="8">
        <v>0</v>
      </c>
      <c r="H39" s="8">
        <f t="shared" si="0"/>
        <v>0</v>
      </c>
      <c r="I39" s="8">
        <f t="shared" si="1"/>
        <v>0</v>
      </c>
      <c r="J39" s="8">
        <f t="shared" si="2"/>
        <v>0</v>
      </c>
      <c r="K39" s="2" t="s">
        <v>71</v>
      </c>
    </row>
    <row r="40" spans="1:11" ht="24.75" customHeight="1" x14ac:dyDescent="0.2">
      <c r="A40" s="4">
        <v>38</v>
      </c>
      <c r="B40" s="2" t="s">
        <v>13</v>
      </c>
      <c r="C40" s="2">
        <v>2</v>
      </c>
      <c r="D40" s="2">
        <v>2</v>
      </c>
      <c r="E40" s="2" t="s">
        <v>5</v>
      </c>
      <c r="F40" s="8">
        <v>0</v>
      </c>
      <c r="G40" s="8">
        <v>0</v>
      </c>
      <c r="H40" s="8">
        <f t="shared" si="0"/>
        <v>0</v>
      </c>
      <c r="I40" s="8">
        <f t="shared" si="1"/>
        <v>0</v>
      </c>
      <c r="J40" s="8">
        <f t="shared" si="2"/>
        <v>0</v>
      </c>
      <c r="K40" s="2" t="s">
        <v>48</v>
      </c>
    </row>
    <row r="41" spans="1:11" ht="24.75" customHeight="1" x14ac:dyDescent="0.2">
      <c r="A41" s="4">
        <v>39</v>
      </c>
      <c r="B41" s="2" t="s">
        <v>14</v>
      </c>
      <c r="C41" s="2">
        <v>8</v>
      </c>
      <c r="D41" s="2">
        <v>8</v>
      </c>
      <c r="E41" s="2" t="s">
        <v>5</v>
      </c>
      <c r="F41" s="8">
        <v>0</v>
      </c>
      <c r="G41" s="8">
        <v>0</v>
      </c>
      <c r="H41" s="8">
        <f t="shared" si="0"/>
        <v>0</v>
      </c>
      <c r="I41" s="8">
        <f t="shared" si="1"/>
        <v>0</v>
      </c>
      <c r="J41" s="8">
        <f t="shared" si="2"/>
        <v>0</v>
      </c>
      <c r="K41" s="2" t="s">
        <v>58</v>
      </c>
    </row>
    <row r="42" spans="1:11" ht="24.75" customHeight="1" x14ac:dyDescent="0.2">
      <c r="A42" s="4">
        <v>40</v>
      </c>
      <c r="B42" s="2" t="s">
        <v>10</v>
      </c>
      <c r="C42" s="2">
        <v>35</v>
      </c>
      <c r="D42" s="2">
        <v>35</v>
      </c>
      <c r="E42" s="2" t="s">
        <v>5</v>
      </c>
      <c r="F42" s="8">
        <v>0</v>
      </c>
      <c r="G42" s="8">
        <v>0</v>
      </c>
      <c r="H42" s="8">
        <f t="shared" si="0"/>
        <v>0</v>
      </c>
      <c r="I42" s="8">
        <f t="shared" si="1"/>
        <v>0</v>
      </c>
      <c r="J42" s="8">
        <f t="shared" si="2"/>
        <v>0</v>
      </c>
      <c r="K42" s="2" t="s">
        <v>48</v>
      </c>
    </row>
    <row r="43" spans="1:11" ht="24.75" customHeight="1" x14ac:dyDescent="0.2">
      <c r="A43" s="4">
        <v>41</v>
      </c>
      <c r="B43" s="3" t="s">
        <v>11</v>
      </c>
      <c r="C43" s="2">
        <v>15</v>
      </c>
      <c r="D43" s="2">
        <v>15</v>
      </c>
      <c r="E43" s="2" t="s">
        <v>5</v>
      </c>
      <c r="F43" s="8">
        <v>0</v>
      </c>
      <c r="G43" s="8">
        <v>0</v>
      </c>
      <c r="H43" s="8">
        <f t="shared" si="0"/>
        <v>0</v>
      </c>
      <c r="I43" s="8">
        <f t="shared" si="1"/>
        <v>0</v>
      </c>
      <c r="J43" s="8">
        <f t="shared" si="2"/>
        <v>0</v>
      </c>
      <c r="K43" s="2" t="s">
        <v>48</v>
      </c>
    </row>
    <row r="44" spans="1:11" ht="24.75" customHeight="1" x14ac:dyDescent="0.2">
      <c r="A44" s="4">
        <v>42</v>
      </c>
      <c r="B44" s="3" t="s">
        <v>22</v>
      </c>
      <c r="C44" s="2">
        <v>2</v>
      </c>
      <c r="D44" s="2">
        <v>2</v>
      </c>
      <c r="E44" s="2" t="s">
        <v>5</v>
      </c>
      <c r="F44" s="8">
        <v>0</v>
      </c>
      <c r="G44" s="8">
        <v>0</v>
      </c>
      <c r="H44" s="8">
        <f t="shared" si="0"/>
        <v>0</v>
      </c>
      <c r="I44" s="8">
        <f t="shared" si="1"/>
        <v>0</v>
      </c>
      <c r="J44" s="8">
        <f t="shared" si="2"/>
        <v>0</v>
      </c>
      <c r="K44" s="2" t="s">
        <v>48</v>
      </c>
    </row>
    <row r="45" spans="1:11" ht="24.75" customHeight="1" x14ac:dyDescent="0.2">
      <c r="A45" s="4">
        <v>43</v>
      </c>
      <c r="B45" s="2" t="s">
        <v>12</v>
      </c>
      <c r="C45" s="2">
        <v>28</v>
      </c>
      <c r="D45" s="2">
        <v>28</v>
      </c>
      <c r="E45" s="2" t="s">
        <v>5</v>
      </c>
      <c r="F45" s="8">
        <v>0</v>
      </c>
      <c r="G45" s="8">
        <v>0</v>
      </c>
      <c r="H45" s="8">
        <f t="shared" si="0"/>
        <v>0</v>
      </c>
      <c r="I45" s="8">
        <f t="shared" si="1"/>
        <v>0</v>
      </c>
      <c r="J45" s="8">
        <f t="shared" si="2"/>
        <v>0</v>
      </c>
      <c r="K45" s="2" t="s">
        <v>48</v>
      </c>
    </row>
    <row r="46" spans="1:11" ht="24.75" customHeight="1" x14ac:dyDescent="0.2">
      <c r="A46" s="4">
        <v>44</v>
      </c>
      <c r="B46" s="2" t="s">
        <v>17</v>
      </c>
      <c r="C46" s="2">
        <v>120</v>
      </c>
      <c r="D46" s="2">
        <v>120</v>
      </c>
      <c r="E46" s="2" t="s">
        <v>16</v>
      </c>
      <c r="F46" s="8">
        <v>0</v>
      </c>
      <c r="G46" s="8">
        <v>0</v>
      </c>
      <c r="H46" s="8">
        <f t="shared" si="0"/>
        <v>0</v>
      </c>
      <c r="I46" s="8">
        <f t="shared" si="1"/>
        <v>0</v>
      </c>
      <c r="J46" s="8">
        <f t="shared" si="2"/>
        <v>0</v>
      </c>
      <c r="K46" s="2" t="s">
        <v>48</v>
      </c>
    </row>
    <row r="47" spans="1:11" ht="53.25" customHeight="1" x14ac:dyDescent="0.2">
      <c r="A47" s="4">
        <v>45</v>
      </c>
      <c r="B47" s="2" t="s">
        <v>62</v>
      </c>
      <c r="C47" s="2">
        <v>10</v>
      </c>
      <c r="D47" s="2">
        <v>10</v>
      </c>
      <c r="E47" s="2" t="s">
        <v>63</v>
      </c>
      <c r="F47" s="8">
        <v>0</v>
      </c>
      <c r="G47" s="8">
        <v>0</v>
      </c>
      <c r="H47" s="8">
        <f t="shared" si="0"/>
        <v>0</v>
      </c>
      <c r="I47" s="8">
        <f t="shared" si="1"/>
        <v>0</v>
      </c>
      <c r="J47" s="8">
        <f t="shared" si="2"/>
        <v>0</v>
      </c>
      <c r="K47" s="2" t="s">
        <v>86</v>
      </c>
    </row>
    <row r="48" spans="1:11" ht="24.75" customHeight="1" x14ac:dyDescent="0.2">
      <c r="A48" s="4">
        <v>46</v>
      </c>
      <c r="B48" s="2" t="s">
        <v>31</v>
      </c>
      <c r="C48" s="2">
        <v>2</v>
      </c>
      <c r="D48" s="2">
        <v>2</v>
      </c>
      <c r="E48" s="2" t="s">
        <v>79</v>
      </c>
      <c r="F48" s="8">
        <v>0</v>
      </c>
      <c r="G48" s="8">
        <v>0</v>
      </c>
      <c r="H48" s="8">
        <f t="shared" si="0"/>
        <v>0</v>
      </c>
      <c r="I48" s="8">
        <f t="shared" si="1"/>
        <v>0</v>
      </c>
      <c r="J48" s="8">
        <f t="shared" si="2"/>
        <v>0</v>
      </c>
      <c r="K48" s="2"/>
    </row>
    <row r="49" spans="1:11" ht="138.75" customHeight="1" x14ac:dyDescent="0.2">
      <c r="A49" s="4">
        <v>47</v>
      </c>
      <c r="B49" s="2" t="s">
        <v>61</v>
      </c>
      <c r="C49" s="2">
        <v>2</v>
      </c>
      <c r="D49" s="2">
        <v>2</v>
      </c>
      <c r="E49" s="2" t="s">
        <v>30</v>
      </c>
      <c r="F49" s="8">
        <v>0</v>
      </c>
      <c r="G49" s="8">
        <v>0</v>
      </c>
      <c r="H49" s="8">
        <f t="shared" si="0"/>
        <v>0</v>
      </c>
      <c r="I49" s="8">
        <f t="shared" si="1"/>
        <v>0</v>
      </c>
      <c r="J49" s="8">
        <f t="shared" si="2"/>
        <v>0</v>
      </c>
      <c r="K49" s="2" t="s">
        <v>85</v>
      </c>
    </row>
    <row r="50" spans="1:11" ht="24.75" customHeight="1" x14ac:dyDescent="0.2">
      <c r="A50" s="4">
        <v>48</v>
      </c>
      <c r="B50" s="2" t="s">
        <v>90</v>
      </c>
      <c r="C50" s="2">
        <v>2</v>
      </c>
      <c r="D50" s="2">
        <v>2</v>
      </c>
      <c r="E50" s="2" t="s">
        <v>30</v>
      </c>
      <c r="F50" s="8">
        <v>0</v>
      </c>
      <c r="G50" s="8">
        <v>0</v>
      </c>
      <c r="H50" s="8">
        <f t="shared" si="0"/>
        <v>0</v>
      </c>
      <c r="I50" s="8">
        <f t="shared" si="1"/>
        <v>0</v>
      </c>
      <c r="J50" s="8">
        <f t="shared" si="2"/>
        <v>0</v>
      </c>
      <c r="K50" s="2" t="s">
        <v>89</v>
      </c>
    </row>
    <row r="51" spans="1:11" ht="24.75" customHeight="1" x14ac:dyDescent="0.2">
      <c r="A51" s="4">
        <v>49</v>
      </c>
      <c r="B51" s="2" t="s">
        <v>40</v>
      </c>
      <c r="C51" s="2">
        <v>1</v>
      </c>
      <c r="D51" s="2">
        <v>1</v>
      </c>
      <c r="E51" s="2" t="s">
        <v>30</v>
      </c>
      <c r="F51" s="8">
        <v>0</v>
      </c>
      <c r="G51" s="8">
        <v>0</v>
      </c>
      <c r="H51" s="8">
        <f t="shared" si="0"/>
        <v>0</v>
      </c>
      <c r="I51" s="8">
        <f t="shared" si="1"/>
        <v>0</v>
      </c>
      <c r="J51" s="8">
        <f t="shared" si="2"/>
        <v>0</v>
      </c>
      <c r="K51" s="2" t="s">
        <v>64</v>
      </c>
    </row>
    <row r="52" spans="1:11" ht="24.75" customHeight="1" x14ac:dyDescent="0.2">
      <c r="A52" s="4">
        <v>50</v>
      </c>
      <c r="B52" s="2" t="s">
        <v>75</v>
      </c>
      <c r="C52" s="2">
        <v>20</v>
      </c>
      <c r="D52" s="2">
        <v>0</v>
      </c>
      <c r="E52" s="2" t="s">
        <v>76</v>
      </c>
      <c r="F52" s="8">
        <v>0</v>
      </c>
      <c r="G52" s="8">
        <v>0</v>
      </c>
      <c r="H52" s="8">
        <f t="shared" si="0"/>
        <v>0</v>
      </c>
      <c r="I52" s="8">
        <f t="shared" si="1"/>
        <v>0</v>
      </c>
      <c r="J52" s="8">
        <f t="shared" si="2"/>
        <v>0</v>
      </c>
      <c r="K52" s="2" t="s">
        <v>77</v>
      </c>
    </row>
    <row r="53" spans="1:11" ht="24.75" customHeight="1" x14ac:dyDescent="0.2">
      <c r="A53" s="4">
        <v>51</v>
      </c>
      <c r="B53" s="2" t="s">
        <v>74</v>
      </c>
      <c r="C53" s="2">
        <v>20</v>
      </c>
      <c r="D53" s="2">
        <v>0</v>
      </c>
      <c r="E53" s="2" t="s">
        <v>76</v>
      </c>
      <c r="F53" s="8">
        <v>0</v>
      </c>
      <c r="G53" s="8">
        <v>0</v>
      </c>
      <c r="H53" s="8">
        <f t="shared" si="0"/>
        <v>0</v>
      </c>
      <c r="I53" s="8">
        <f t="shared" si="1"/>
        <v>0</v>
      </c>
      <c r="J53" s="8">
        <f t="shared" si="2"/>
        <v>0</v>
      </c>
      <c r="K53" s="2" t="s">
        <v>78</v>
      </c>
    </row>
    <row r="54" spans="1:11" ht="24.75" customHeight="1" x14ac:dyDescent="0.2">
      <c r="A54" s="4">
        <v>52</v>
      </c>
      <c r="B54" s="2"/>
      <c r="C54" s="2"/>
      <c r="D54" s="2"/>
      <c r="E54" s="2"/>
      <c r="F54" s="8"/>
      <c r="G54" s="8"/>
      <c r="H54" s="8"/>
      <c r="I54" s="8"/>
      <c r="J54" s="8"/>
      <c r="K54" s="2"/>
    </row>
    <row r="55" spans="1:11" ht="25.5" customHeight="1" x14ac:dyDescent="0.2">
      <c r="B55" s="11" t="s">
        <v>80</v>
      </c>
      <c r="C55" s="11"/>
      <c r="D55" s="11"/>
      <c r="E55" s="11"/>
      <c r="F55" s="11"/>
      <c r="G55" s="11"/>
      <c r="H55" s="9">
        <f>SUM(H3:H53)</f>
        <v>0</v>
      </c>
      <c r="I55" s="9">
        <f>SUM(I3:I53)</f>
        <v>0</v>
      </c>
      <c r="J55" s="9">
        <f>SUM(J3:J54)</f>
        <v>0</v>
      </c>
    </row>
  </sheetData>
  <mergeCells count="2">
    <mergeCell ref="A1:J1"/>
    <mergeCell ref="B55:G55"/>
  </mergeCells>
  <phoneticPr fontId="2" type="noConversion"/>
  <pageMargins left="0.7" right="0.7" top="0.75" bottom="0.75" header="0.3" footer="0.3"/>
  <pageSetup scale="42" orientation="portrait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D13D5-8A58-48A9-9F12-7906ACE0AC78}">
  <sheetPr>
    <pageSetUpPr fitToPage="1"/>
  </sheetPr>
  <dimension ref="A1"/>
  <sheetViews>
    <sheetView rightToLeft="1" zoomScale="90" zoomScaleNormal="90" workbookViewId="0">
      <selection sqref="A1:XFD34"/>
    </sheetView>
  </sheetViews>
  <sheetFormatPr defaultColWidth="9.125" defaultRowHeight="14.25" x14ac:dyDescent="0.2"/>
  <cols>
    <col min="1" max="1" width="9.125" style="7"/>
    <col min="2" max="2" width="22.5" style="7" customWidth="1"/>
    <col min="3" max="3" width="12.375" style="7" customWidth="1"/>
    <col min="4" max="4" width="11.875" style="7" customWidth="1"/>
    <col min="5" max="5" width="14" style="7" customWidth="1"/>
    <col min="6" max="6" width="15.625" style="7" customWidth="1"/>
    <col min="7" max="7" width="16.125" style="7" customWidth="1"/>
    <col min="8" max="8" width="13.875" style="7" customWidth="1"/>
    <col min="9" max="9" width="18.25" style="7" customWidth="1"/>
    <col min="10" max="10" width="26.125" style="7" customWidth="1"/>
    <col min="11" max="11" width="23.5" style="7" customWidth="1"/>
    <col min="12" max="12" width="22.25" style="7" customWidth="1"/>
    <col min="13" max="13" width="28.875" style="7" customWidth="1"/>
    <col min="14" max="14" width="33.5" style="7" customWidth="1"/>
    <col min="15" max="15" width="20.75" style="7" customWidth="1"/>
    <col min="16" max="16" width="9" style="7" customWidth="1"/>
    <col min="17" max="17" width="8.875" style="7" customWidth="1"/>
    <col min="18" max="21" width="9.125" style="7"/>
    <col min="22" max="22" width="7.875" style="7" customWidth="1"/>
    <col min="23" max="23" width="8.375" style="7" customWidth="1"/>
    <col min="24" max="24" width="9.125" style="7"/>
    <col min="25" max="25" width="7.125" style="7" customWidth="1"/>
    <col min="26" max="16384" width="9.125" style="7"/>
  </cols>
  <sheetData/>
  <pageMargins left="0.25" right="0.25" top="0.75" bottom="0.75" header="0.3" footer="0.3"/>
  <pageSetup paperSize="9" scale="9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ENERGI</dc:creator>
  <cp:lastModifiedBy>feda</cp:lastModifiedBy>
  <cp:lastPrinted>2024-09-07T11:14:04Z</cp:lastPrinted>
  <dcterms:created xsi:type="dcterms:W3CDTF">2024-09-05T08:01:31Z</dcterms:created>
  <dcterms:modified xsi:type="dcterms:W3CDTF">2025-11-29T04:42:37Z</dcterms:modified>
</cp:coreProperties>
</file>